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80" windowWidth="14700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  <c r="C2" s="1"/>
  <c r="C21"/>
  <c r="B3"/>
  <c r="B5"/>
  <c r="B6"/>
  <c r="B7"/>
  <c r="B8"/>
  <c r="B9"/>
  <c r="B10"/>
  <c r="B11"/>
  <c r="B12"/>
  <c r="B13"/>
  <c r="B14"/>
  <c r="B15"/>
  <c r="B16"/>
  <c r="B17"/>
  <c r="B18"/>
  <c r="B19"/>
  <c r="B20"/>
  <c r="B21"/>
  <c r="B1"/>
  <c r="B4" l="1"/>
  <c r="B2"/>
  <c r="C17"/>
  <c r="C19"/>
  <c r="C3"/>
  <c r="C15"/>
  <c r="C13"/>
  <c r="C11"/>
  <c r="C7"/>
  <c r="C1"/>
  <c r="C20"/>
  <c r="C18"/>
  <c r="C16"/>
  <c r="C14"/>
  <c r="C12"/>
  <c r="C9"/>
  <c r="C5"/>
  <c r="C10"/>
  <c r="C8"/>
  <c r="C6"/>
  <c r="C4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/>
  </sheetViews>
  <sheetFormatPr defaultRowHeight="15"/>
  <sheetData>
    <row r="1" spans="1:5">
      <c r="A1">
        <v>0</v>
      </c>
      <c r="B1">
        <f>$E$3*A1*COS($E$2)</f>
        <v>0</v>
      </c>
      <c r="C1">
        <f>$E$4+$E$3*A1*SIN($E$2)-0.5*$E$1*A1^2</f>
        <v>1</v>
      </c>
      <c r="E1">
        <v>9.81</v>
      </c>
    </row>
    <row r="2" spans="1:5">
      <c r="A2">
        <v>0.1</v>
      </c>
      <c r="B2">
        <f>$E$3*A2*COS($E$2)</f>
        <v>0.70710678118654757</v>
      </c>
      <c r="C2">
        <f>$E$4+$E$3*A2*SIN($E$2)-0.5*$E$1*A2^2</f>
        <v>1.6580567811865474</v>
      </c>
      <c r="E2">
        <f>PI()/4</f>
        <v>0.78539816339744828</v>
      </c>
    </row>
    <row r="3" spans="1:5">
      <c r="A3">
        <v>0.2</v>
      </c>
      <c r="B3">
        <f>$E$3*A3*COS($E$2)</f>
        <v>1.4142135623730951</v>
      </c>
      <c r="C3">
        <f>$E$4+$E$3*A3*SIN($E$2)-0.5*$E$1*A3^2</f>
        <v>2.2180135623730948</v>
      </c>
      <c r="E3">
        <v>10</v>
      </c>
    </row>
    <row r="4" spans="1:5">
      <c r="A4">
        <v>0.3</v>
      </c>
      <c r="B4">
        <f>$E$3*A4*COS($E$2)</f>
        <v>2.1213203435596428</v>
      </c>
      <c r="C4">
        <f>$E$4+$E$3*A4*SIN($E$2)-0.5*$E$1*A4^2</f>
        <v>2.6798703435596423</v>
      </c>
      <c r="E4">
        <v>1</v>
      </c>
    </row>
    <row r="5" spans="1:5">
      <c r="A5">
        <v>0.4</v>
      </c>
      <c r="B5">
        <f>$E$3*A5*COS($E$2)</f>
        <v>2.8284271247461903</v>
      </c>
      <c r="C5">
        <f>$E$4+$E$3*A5*SIN($E$2)-0.5*$E$1*A5^2</f>
        <v>3.0436271247461897</v>
      </c>
    </row>
    <row r="6" spans="1:5">
      <c r="A6">
        <v>0.5</v>
      </c>
      <c r="B6">
        <f>$E$3*A6*COS($E$2)</f>
        <v>3.5355339059327378</v>
      </c>
      <c r="C6">
        <f>$E$4+$E$3*A6*SIN($E$2)-0.5*$E$1*A6^2</f>
        <v>3.3092839059327375</v>
      </c>
    </row>
    <row r="7" spans="1:5">
      <c r="A7">
        <v>0.6</v>
      </c>
      <c r="B7">
        <f>$E$3*A7*COS($E$2)</f>
        <v>4.2426406871192857</v>
      </c>
      <c r="C7">
        <f>$E$4+$E$3*A7*SIN($E$2)-0.5*$E$1*A7^2</f>
        <v>3.4768406871192847</v>
      </c>
    </row>
    <row r="8" spans="1:5">
      <c r="A8">
        <v>0.7</v>
      </c>
      <c r="B8">
        <f>$E$3*A8*COS($E$2)</f>
        <v>4.9497474683058327</v>
      </c>
      <c r="C8">
        <f>$E$4+$E$3*A8*SIN($E$2)-0.5*$E$1*A8^2</f>
        <v>3.5462974683058319</v>
      </c>
    </row>
    <row r="9" spans="1:5">
      <c r="A9">
        <v>0.8</v>
      </c>
      <c r="B9">
        <f>$E$3*A9*COS($E$2)</f>
        <v>5.6568542494923806</v>
      </c>
      <c r="C9">
        <f>$E$4+$E$3*A9*SIN($E$2)-0.5*$E$1*A9^2</f>
        <v>3.517654249492379</v>
      </c>
    </row>
    <row r="10" spans="1:5">
      <c r="A10">
        <v>0.9</v>
      </c>
      <c r="B10">
        <f>$E$3*A10*COS($E$2)</f>
        <v>6.3639610306789285</v>
      </c>
      <c r="C10">
        <f>$E$4+$E$3*A10*SIN($E$2)-0.5*$E$1*A10^2</f>
        <v>3.390911030678927</v>
      </c>
    </row>
    <row r="11" spans="1:5">
      <c r="A11">
        <v>1</v>
      </c>
      <c r="B11">
        <f>$E$3*A11*COS($E$2)</f>
        <v>7.0710678118654755</v>
      </c>
      <c r="C11">
        <f>$E$4+$E$3*A11*SIN($E$2)-0.5*$E$1*A11^2</f>
        <v>3.1660678118654753</v>
      </c>
    </row>
    <row r="12" spans="1:5">
      <c r="A12">
        <v>1.1000000000000001</v>
      </c>
      <c r="B12">
        <f>$E$3*A12*COS($E$2)</f>
        <v>7.7781745930520234</v>
      </c>
      <c r="C12">
        <f>$E$4+$E$3*A12*SIN($E$2)-0.5*$E$1*A12^2</f>
        <v>2.8431245930520204</v>
      </c>
    </row>
    <row r="13" spans="1:5">
      <c r="A13">
        <v>1.2</v>
      </c>
      <c r="B13">
        <f>$E$3*A13*COS($E$2)</f>
        <v>8.4852813742385713</v>
      </c>
      <c r="C13">
        <f>$E$4+$E$3*A13*SIN($E$2)-0.5*$E$1*A13^2</f>
        <v>2.4220813742385694</v>
      </c>
    </row>
    <row r="14" spans="1:5">
      <c r="A14">
        <v>1.3</v>
      </c>
      <c r="B14">
        <f>$E$3*A14*COS($E$2)</f>
        <v>9.1923881554251192</v>
      </c>
      <c r="C14">
        <f>$E$4+$E$3*A14*SIN($E$2)-0.5*$E$1*A14^2</f>
        <v>1.902938155425117</v>
      </c>
    </row>
    <row r="15" spans="1:5">
      <c r="A15">
        <v>1.4</v>
      </c>
      <c r="B15">
        <f>$E$3*A15*COS($E$2)</f>
        <v>9.8994949366116654</v>
      </c>
      <c r="C15">
        <f>$E$4+$E$3*A15*SIN($E$2)-0.5*$E$1*A15^2</f>
        <v>1.2856949366116641</v>
      </c>
    </row>
    <row r="16" spans="1:5">
      <c r="A16">
        <v>1.5</v>
      </c>
      <c r="B16">
        <f>$E$3*A16*COS($E$2)</f>
        <v>10.606601717798213</v>
      </c>
      <c r="C16">
        <f>$E$4+$E$3*A16*SIN($E$2)-0.5*$E$1*A16^2</f>
        <v>0.5703517177982107</v>
      </c>
    </row>
    <row r="17" spans="1:3">
      <c r="A17">
        <v>1.6</v>
      </c>
      <c r="B17">
        <f>$E$3*A17*COS($E$2)</f>
        <v>11.313708498984761</v>
      </c>
      <c r="C17">
        <f>$E$4+$E$3*A17*SIN($E$2)-0.5*$E$1*A17^2</f>
        <v>-0.24309150101524324</v>
      </c>
    </row>
    <row r="18" spans="1:3">
      <c r="A18">
        <v>1.7</v>
      </c>
      <c r="B18">
        <f>$E$3*A18*COS($E$2)</f>
        <v>12.020815280171309</v>
      </c>
      <c r="C18">
        <f>$E$4+$E$3*A18*SIN($E$2)-0.5*$E$1*A18^2</f>
        <v>-1.1546347198286924</v>
      </c>
    </row>
    <row r="19" spans="1:3">
      <c r="A19">
        <v>1.8</v>
      </c>
      <c r="B19">
        <f>$E$3*A19*COS($E$2)</f>
        <v>12.727922061357857</v>
      </c>
      <c r="C19">
        <f>$E$4+$E$3*A19*SIN($E$2)-0.5*$E$1*A19^2</f>
        <v>-2.1642779386421473</v>
      </c>
    </row>
    <row r="20" spans="1:3">
      <c r="A20">
        <v>1.9</v>
      </c>
      <c r="B20">
        <f>$E$3*A20*COS($E$2)</f>
        <v>13.435028842544403</v>
      </c>
      <c r="C20">
        <f>$E$4+$E$3*A20*SIN($E$2)-0.5*$E$1*A20^2</f>
        <v>-3.2720211574555975</v>
      </c>
    </row>
    <row r="21" spans="1:3">
      <c r="A21">
        <v>2</v>
      </c>
      <c r="B21">
        <f>$E$3*A21*COS($E$2)</f>
        <v>14.142135623730951</v>
      </c>
      <c r="C21">
        <f>$E$4+$E$3*A21*SIN($E$2)-0.5*$E$1*A21^2</f>
        <v>-4.4778643762690518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2012-12-04T17:39:25Z</dcterms:created>
  <dcterms:modified xsi:type="dcterms:W3CDTF">2012-12-05T09:27:58Z</dcterms:modified>
</cp:coreProperties>
</file>